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cotecgroup.sharepoint.com/sites/AGENCE_GP/Documents partages/DRFIP TOUR KENNEDY - LILLE/Marché n°2/3.PRO/"/>
    </mc:Choice>
  </mc:AlternateContent>
  <xr:revisionPtr revIDLastSave="6" documentId="8_{639B66A3-8841-422A-8008-29DDC24A817C}" xr6:coauthVersionLast="47" xr6:coauthVersionMax="47" xr10:uidLastSave="{86BD4B97-860B-4D5E-9124-483DF8CBBEB3}"/>
  <bookViews>
    <workbookView xWindow="-120" yWindow="-120" windowWidth="29040" windowHeight="15840" xr2:uid="{00000000-000D-0000-FFFF-FFFF00000000}"/>
  </bookViews>
  <sheets>
    <sheet name="DPGF" sheetId="3" r:id="rId1"/>
  </sheets>
  <definedNames>
    <definedName name="_xlnm._FilterDatabase" localSheetId="0" hidden="1">DPGF!$A$4:$F$11</definedName>
    <definedName name="_Hlk11687540" localSheetId="0">DPGF!#REF!</definedName>
    <definedName name="_xlnm.Print_Titles" localSheetId="0">DPGF!$1:$4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3" l="1"/>
  <c r="F44" i="3"/>
  <c r="F41" i="3"/>
  <c r="F40" i="3"/>
  <c r="F35" i="3"/>
  <c r="F34" i="3"/>
  <c r="F39" i="3"/>
  <c r="F33" i="3"/>
  <c r="F42" i="3"/>
  <c r="F38" i="3"/>
  <c r="F37" i="3"/>
  <c r="F36" i="3"/>
  <c r="F32" i="3"/>
  <c r="F31" i="3"/>
  <c r="F30" i="3"/>
  <c r="F29" i="3"/>
  <c r="F26" i="3"/>
  <c r="F25" i="3"/>
  <c r="F24" i="3"/>
  <c r="F23" i="3"/>
  <c r="F16" i="3"/>
  <c r="F13" i="3"/>
  <c r="F15" i="3"/>
  <c r="F14" i="3"/>
  <c r="F12" i="3"/>
  <c r="F7" i="3" l="1"/>
  <c r="F8" i="3"/>
  <c r="F9" i="3"/>
  <c r="F10" i="3"/>
  <c r="F11" i="3"/>
  <c r="F17" i="3"/>
  <c r="F18" i="3"/>
  <c r="F19" i="3"/>
  <c r="F20" i="3"/>
  <c r="F21" i="3"/>
  <c r="F22" i="3"/>
  <c r="F6" i="3"/>
  <c r="F5" i="3" l="1"/>
  <c r="F45" i="3" s="1"/>
  <c r="F46" i="3" l="1"/>
  <c r="F47" i="3" l="1"/>
</calcChain>
</file>

<file path=xl/sharedStrings.xml><?xml version="1.0" encoding="utf-8"?>
<sst xmlns="http://schemas.openxmlformats.org/spreadsheetml/2006/main" count="97" uniqueCount="65">
  <si>
    <t>Travaux</t>
  </si>
  <si>
    <t>Ascenseur</t>
  </si>
  <si>
    <t>TOTAL HT</t>
  </si>
  <si>
    <t>TOTAL TTC</t>
  </si>
  <si>
    <t>Qté</t>
  </si>
  <si>
    <t>Montant unitaire en € HT</t>
  </si>
  <si>
    <t>Montant total en € HT</t>
  </si>
  <si>
    <t>2.4</t>
  </si>
  <si>
    <t>Plan de retrait amiante et démarche administrative</t>
  </si>
  <si>
    <t>Ascenseur privatif</t>
  </si>
  <si>
    <t>Généralités</t>
  </si>
  <si>
    <t>4.4</t>
  </si>
  <si>
    <t>Prestation d'études</t>
  </si>
  <si>
    <t>Fourniture et pose d'ébrasements inox palier (inclus calfeutrement CF2h)</t>
  </si>
  <si>
    <t xml:space="preserve">Remplacement porte cabine </t>
  </si>
  <si>
    <t>MC Coffre</t>
  </si>
  <si>
    <t xml:space="preserve">Dépose des portes palières automatique à proximité de matériaux amiantés en sous-section 3 </t>
  </si>
  <si>
    <t>MC Principal</t>
  </si>
  <si>
    <t>Dépose des portes palières automatique standards</t>
  </si>
  <si>
    <t>Fourniture et pose de portes palières automatiques EI120</t>
  </si>
  <si>
    <t>Fourniture et pose de portes palières battantes EI120</t>
  </si>
  <si>
    <t>MCs Cuisine</t>
  </si>
  <si>
    <t>Remplacer l'habillage cabine</t>
  </si>
  <si>
    <t>TVA 20%</t>
  </si>
  <si>
    <t>Raccordement non-stop ascenseur sur chaque porte</t>
  </si>
  <si>
    <t>Remplacer la signalisation palière</t>
  </si>
  <si>
    <t>Remplacer la signalisation cabine (inclus synthèse vocale et boucle inductive)</t>
  </si>
  <si>
    <t>Révision et test parachute cabine si modification habillage et porte cabine</t>
  </si>
  <si>
    <t>Rééquilibrage de la cabine et du contrepoids si modification habillage et porte cabine</t>
  </si>
  <si>
    <t>Réf</t>
  </si>
  <si>
    <t>7.1</t>
  </si>
  <si>
    <t>7.2</t>
  </si>
  <si>
    <t>7.5</t>
  </si>
  <si>
    <t>7.4</t>
  </si>
  <si>
    <t>8.1</t>
  </si>
  <si>
    <t>8.2</t>
  </si>
  <si>
    <t>9.1</t>
  </si>
  <si>
    <t>9.2</t>
  </si>
  <si>
    <t>7.3</t>
  </si>
  <si>
    <t>Remplacement oculus porte battante</t>
  </si>
  <si>
    <t>Remise en peinture - RAL au choix du MOA</t>
  </si>
  <si>
    <t>Création d'un sas coupe-feu au palier</t>
  </si>
  <si>
    <t>hors lot</t>
  </si>
  <si>
    <t>Mise en conformité accessibilité de l’accès au R+2</t>
  </si>
  <si>
    <t>10.1</t>
  </si>
  <si>
    <t>10.2</t>
  </si>
  <si>
    <t>10.3</t>
  </si>
  <si>
    <t>Révision de l'opérateur de porte cabine + nettoyage du seuil</t>
  </si>
  <si>
    <t>10.4</t>
  </si>
  <si>
    <t>10.5</t>
  </si>
  <si>
    <t>Remplacer le tableau d'alimentation principale (DTU) en machinerie</t>
  </si>
  <si>
    <t>Remplacer l'éclairage de secours en machinerie</t>
  </si>
  <si>
    <t>Remplacer l'éclairage normal en machinerie</t>
  </si>
  <si>
    <t>Créer des aérations en cabine</t>
  </si>
  <si>
    <t>Remplacer les fils guides contrepoids par des guides en T</t>
  </si>
  <si>
    <t>Installer le contrepoids d’équilibrage de trappe dans un fourreau de protection.</t>
  </si>
  <si>
    <t>Installer un dispositif de coupure (bouton stop) à un mètre au plus de la machine.</t>
  </si>
  <si>
    <t>Installer un miroir en cabine permettant de visualiser l'indicateur de position ainsi que les obstacles à la sortie de cabine (accessibilité handicapés).</t>
  </si>
  <si>
    <t>Fermer le garde corps au passage, sur le massif en machinerie.</t>
  </si>
  <si>
    <t>Installer une main courante sur la paroi du fond de cabine répondant aux dispositions de la norme EN 81-70 (accessibilité handicapés).</t>
  </si>
  <si>
    <t>10.6</t>
  </si>
  <si>
    <t>10.7</t>
  </si>
  <si>
    <t>Remplacer le bouton stop en cuvette</t>
  </si>
  <si>
    <t xml:space="preserve"> 	Remplacer la poulie tendeuse du limiteur de vitesse (inclus contact de sécurité et câblette) </t>
  </si>
  <si>
    <r>
      <rPr>
        <b/>
        <sz val="16"/>
        <rFont val="Calibri"/>
        <family val="2"/>
        <scheme val="minor"/>
      </rPr>
      <t>DPGF
MARCHE TRAVAUX</t>
    </r>
    <r>
      <rPr>
        <sz val="11"/>
        <rFont val="Calibri"/>
        <family val="2"/>
        <scheme val="minor"/>
      </rPr>
      <t xml:space="preserve">
Tour Kennedy 
DRFIP 59
(ind0 - 03/06/2025)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</si>
</sst>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name val="Calibri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</font>
    <font>
      <b/>
      <sz val="9"/>
      <color theme="1"/>
      <name val="Calibri"/>
      <family val="2"/>
      <scheme val="minor"/>
    </font>
    <font>
      <sz val="8"/>
      <name val="Calibri"/>
      <family val="2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7030A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1"/>
    <xf numFmtId="0" fontId="2" fillId="0" borderId="0" xfId="1" applyFont="1"/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4" borderId="3" xfId="1" applyFont="1" applyFill="1" applyBorder="1" applyAlignment="1">
      <alignment horizontal="left" vertical="center"/>
    </xf>
    <xf numFmtId="44" fontId="2" fillId="2" borderId="3" xfId="3" applyFont="1" applyFill="1" applyBorder="1" applyAlignment="1">
      <alignment horizontal="center" vertical="center"/>
    </xf>
    <xf numFmtId="44" fontId="2" fillId="2" borderId="1" xfId="3" applyFont="1" applyFill="1" applyBorder="1" applyAlignment="1">
      <alignment horizontal="center" vertical="center"/>
    </xf>
    <xf numFmtId="44" fontId="2" fillId="2" borderId="6" xfId="3" applyFont="1" applyFill="1" applyBorder="1" applyAlignment="1">
      <alignment horizontal="center" vertical="center"/>
    </xf>
    <xf numFmtId="0" fontId="2" fillId="2" borderId="3" xfId="3" applyNumberFormat="1" applyFont="1" applyFill="1" applyBorder="1" applyAlignment="1">
      <alignment horizontal="center" vertical="center"/>
    </xf>
    <xf numFmtId="0" fontId="2" fillId="2" borderId="1" xfId="3" applyNumberFormat="1" applyFont="1" applyFill="1" applyBorder="1" applyAlignment="1">
      <alignment horizontal="center" vertical="center"/>
    </xf>
    <xf numFmtId="0" fontId="2" fillId="2" borderId="6" xfId="3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left" vertical="center"/>
    </xf>
    <xf numFmtId="0" fontId="6" fillId="0" borderId="0" xfId="1" applyFont="1"/>
    <xf numFmtId="0" fontId="2" fillId="5" borderId="3" xfId="1" applyFont="1" applyFill="1" applyBorder="1" applyAlignment="1">
      <alignment horizontal="center" vertical="center"/>
    </xf>
    <xf numFmtId="0" fontId="2" fillId="5" borderId="6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left" vertical="center"/>
    </xf>
    <xf numFmtId="0" fontId="9" fillId="0" borderId="0" xfId="1" applyFont="1"/>
    <xf numFmtId="0" fontId="2" fillId="2" borderId="7" xfId="3" applyNumberFormat="1" applyFont="1" applyFill="1" applyBorder="1" applyAlignment="1">
      <alignment horizontal="center" vertical="center"/>
    </xf>
    <xf numFmtId="44" fontId="2" fillId="2" borderId="7" xfId="3" applyFont="1" applyFill="1" applyBorder="1" applyAlignment="1">
      <alignment horizontal="center" vertical="center"/>
    </xf>
    <xf numFmtId="0" fontId="2" fillId="4" borderId="18" xfId="1" applyFont="1" applyFill="1" applyBorder="1" applyAlignment="1">
      <alignment horizontal="center" vertical="center"/>
    </xf>
    <xf numFmtId="0" fontId="2" fillId="4" borderId="18" xfId="1" applyFont="1" applyFill="1" applyBorder="1" applyAlignment="1">
      <alignment horizontal="left" vertical="center"/>
    </xf>
    <xf numFmtId="0" fontId="2" fillId="2" borderId="18" xfId="3" applyNumberFormat="1" applyFont="1" applyFill="1" applyBorder="1" applyAlignment="1">
      <alignment horizontal="center" vertical="center"/>
    </xf>
    <xf numFmtId="44" fontId="2" fillId="2" borderId="18" xfId="3" applyFont="1" applyFill="1" applyBorder="1" applyAlignment="1">
      <alignment horizontal="center" vertical="center"/>
    </xf>
    <xf numFmtId="0" fontId="2" fillId="5" borderId="6" xfId="1" applyFont="1" applyFill="1" applyBorder="1" applyAlignment="1">
      <alignment horizontal="left" vertical="center" wrapText="1"/>
    </xf>
    <xf numFmtId="0" fontId="10" fillId="4" borderId="3" xfId="1" applyFont="1" applyFill="1" applyBorder="1" applyAlignment="1">
      <alignment horizontal="center" vertical="center"/>
    </xf>
    <xf numFmtId="0" fontId="10" fillId="4" borderId="3" xfId="1" applyFont="1" applyFill="1" applyBorder="1" applyAlignment="1">
      <alignment horizontal="left" vertical="center" wrapText="1"/>
    </xf>
    <xf numFmtId="0" fontId="10" fillId="2" borderId="3" xfId="3" applyNumberFormat="1" applyFont="1" applyFill="1" applyBorder="1" applyAlignment="1">
      <alignment horizontal="center" vertical="center"/>
    </xf>
    <xf numFmtId="44" fontId="10" fillId="2" borderId="3" xfId="3" applyFont="1" applyFill="1" applyBorder="1" applyAlignment="1">
      <alignment horizontal="center" vertical="center"/>
    </xf>
    <xf numFmtId="44" fontId="10" fillId="0" borderId="8" xfId="2" applyFont="1" applyBorder="1" applyAlignment="1">
      <alignment horizontal="center" vertical="center"/>
    </xf>
    <xf numFmtId="0" fontId="10" fillId="0" borderId="0" xfId="1" applyFont="1"/>
    <xf numFmtId="0" fontId="2" fillId="6" borderId="3" xfId="1" applyFont="1" applyFill="1" applyBorder="1" applyAlignment="1">
      <alignment horizontal="center" vertical="center"/>
    </xf>
    <xf numFmtId="0" fontId="2" fillId="6" borderId="3" xfId="1" applyFont="1" applyFill="1" applyBorder="1" applyAlignment="1">
      <alignment horizontal="left" vertical="center"/>
    </xf>
    <xf numFmtId="0" fontId="2" fillId="6" borderId="1" xfId="1" applyFont="1" applyFill="1" applyBorder="1" applyAlignment="1">
      <alignment horizontal="center" vertical="center"/>
    </xf>
    <xf numFmtId="0" fontId="2" fillId="6" borderId="1" xfId="1" applyFont="1" applyFill="1" applyBorder="1" applyAlignment="1">
      <alignment horizontal="left" vertical="center"/>
    </xf>
    <xf numFmtId="0" fontId="2" fillId="6" borderId="6" xfId="1" applyFont="1" applyFill="1" applyBorder="1" applyAlignment="1">
      <alignment horizontal="center" vertical="center"/>
    </xf>
    <xf numFmtId="0" fontId="2" fillId="6" borderId="6" xfId="1" applyFont="1" applyFill="1" applyBorder="1" applyAlignment="1">
      <alignment horizontal="left" vertical="center" wrapText="1"/>
    </xf>
    <xf numFmtId="0" fontId="2" fillId="5" borderId="7" xfId="1" applyFont="1" applyFill="1" applyBorder="1" applyAlignment="1">
      <alignment horizontal="center" vertical="center"/>
    </xf>
    <xf numFmtId="0" fontId="2" fillId="5" borderId="7" xfId="1" applyFont="1" applyFill="1" applyBorder="1" applyAlignment="1">
      <alignment horizontal="left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5" xfId="1" applyFont="1" applyBorder="1" applyAlignment="1">
      <alignment horizontal="left" vertical="center" wrapText="1"/>
    </xf>
    <xf numFmtId="0" fontId="6" fillId="0" borderId="15" xfId="3" applyNumberFormat="1" applyFont="1" applyFill="1" applyBorder="1" applyAlignment="1">
      <alignment horizontal="center" vertical="center"/>
    </xf>
    <xf numFmtId="44" fontId="6" fillId="0" borderId="15" xfId="3" applyFont="1" applyFill="1" applyBorder="1" applyAlignment="1">
      <alignment horizontal="center" vertical="center"/>
    </xf>
    <xf numFmtId="44" fontId="6" fillId="0" borderId="20" xfId="2" applyFont="1" applyBorder="1" applyAlignment="1">
      <alignment horizontal="center" vertical="center"/>
    </xf>
    <xf numFmtId="0" fontId="2" fillId="5" borderId="18" xfId="1" applyFont="1" applyFill="1" applyBorder="1" applyAlignment="1">
      <alignment horizontal="center" vertical="center"/>
    </xf>
    <xf numFmtId="0" fontId="2" fillId="5" borderId="18" xfId="1" applyFont="1" applyFill="1" applyBorder="1" applyAlignment="1">
      <alignment horizontal="left" vertical="center" wrapText="1"/>
    </xf>
    <xf numFmtId="44" fontId="2" fillId="0" borderId="19" xfId="2" applyFont="1" applyBorder="1" applyAlignment="1">
      <alignment horizontal="center" vertical="center"/>
    </xf>
    <xf numFmtId="44" fontId="2" fillId="0" borderId="8" xfId="2" applyFont="1" applyBorder="1" applyAlignment="1">
      <alignment horizontal="center" vertical="center"/>
    </xf>
    <xf numFmtId="44" fontId="2" fillId="0" borderId="11" xfId="2" applyFont="1" applyBorder="1" applyAlignment="1">
      <alignment horizontal="center" vertical="center"/>
    </xf>
    <xf numFmtId="44" fontId="2" fillId="0" borderId="9" xfId="2" applyFont="1" applyBorder="1" applyAlignment="1">
      <alignment horizontal="center" vertical="center"/>
    </xf>
    <xf numFmtId="0" fontId="2" fillId="7" borderId="16" xfId="1" applyFont="1" applyFill="1" applyBorder="1" applyAlignment="1">
      <alignment horizontal="center" vertical="center" wrapText="1"/>
    </xf>
    <xf numFmtId="0" fontId="2" fillId="7" borderId="13" xfId="1" applyFont="1" applyFill="1" applyBorder="1" applyAlignment="1">
      <alignment horizontal="center" vertical="center" wrapText="1"/>
    </xf>
    <xf numFmtId="0" fontId="10" fillId="6" borderId="1" xfId="1" applyFont="1" applyFill="1" applyBorder="1" applyAlignment="1">
      <alignment horizontal="center" vertical="center"/>
    </xf>
    <xf numFmtId="0" fontId="2" fillId="6" borderId="21" xfId="1" applyFont="1" applyFill="1" applyBorder="1" applyAlignment="1">
      <alignment horizontal="center" vertical="center"/>
    </xf>
    <xf numFmtId="0" fontId="2" fillId="6" borderId="21" xfId="1" applyFont="1" applyFill="1" applyBorder="1" applyAlignment="1">
      <alignment horizontal="left" vertical="center"/>
    </xf>
    <xf numFmtId="0" fontId="2" fillId="2" borderId="21" xfId="3" applyNumberFormat="1" applyFont="1" applyFill="1" applyBorder="1" applyAlignment="1">
      <alignment horizontal="center" vertical="center"/>
    </xf>
    <xf numFmtId="44" fontId="2" fillId="2" borderId="21" xfId="3" applyFont="1" applyFill="1" applyBorder="1" applyAlignment="1">
      <alignment horizontal="center" vertical="center"/>
    </xf>
    <xf numFmtId="0" fontId="2" fillId="6" borderId="21" xfId="1" applyFont="1" applyFill="1" applyBorder="1" applyAlignment="1">
      <alignment horizontal="left" vertical="center" wrapText="1"/>
    </xf>
    <xf numFmtId="0" fontId="1" fillId="0" borderId="0" xfId="1" applyBorder="1"/>
    <xf numFmtId="0" fontId="1" fillId="0" borderId="0" xfId="1" applyBorder="1" applyAlignment="1">
      <alignment wrapText="1"/>
    </xf>
    <xf numFmtId="0" fontId="1" fillId="0" borderId="0" xfId="1" applyBorder="1" applyAlignment="1">
      <alignment horizontal="center"/>
    </xf>
    <xf numFmtId="0" fontId="1" fillId="0" borderId="26" xfId="1" applyBorder="1"/>
    <xf numFmtId="0" fontId="2" fillId="0" borderId="0" xfId="1" applyFont="1" applyBorder="1"/>
    <xf numFmtId="0" fontId="8" fillId="0" borderId="0" xfId="1" applyFont="1" applyBorder="1" applyAlignment="1">
      <alignment horizontal="right" wrapText="1"/>
    </xf>
    <xf numFmtId="0" fontId="8" fillId="0" borderId="0" xfId="1" applyFont="1" applyBorder="1" applyAlignment="1">
      <alignment horizontal="center"/>
    </xf>
    <xf numFmtId="44" fontId="8" fillId="0" borderId="26" xfId="1" applyNumberFormat="1" applyFont="1" applyBorder="1"/>
    <xf numFmtId="0" fontId="2" fillId="7" borderId="27" xfId="1" applyFont="1" applyFill="1" applyBorder="1" applyAlignment="1">
      <alignment horizontal="center" vertical="center" wrapText="1"/>
    </xf>
    <xf numFmtId="0" fontId="1" fillId="0" borderId="25" xfId="1" applyBorder="1" applyAlignment="1">
      <alignment horizontal="center"/>
    </xf>
    <xf numFmtId="0" fontId="2" fillId="0" borderId="25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2" fillId="4" borderId="16" xfId="1" applyFont="1" applyFill="1" applyBorder="1" applyAlignment="1">
      <alignment horizontal="center" vertical="center" wrapText="1"/>
    </xf>
    <xf numFmtId="0" fontId="2" fillId="4" borderId="12" xfId="1" applyFont="1" applyFill="1" applyBorder="1" applyAlignment="1">
      <alignment horizontal="center" vertical="center" wrapText="1"/>
    </xf>
    <xf numFmtId="0" fontId="2" fillId="5" borderId="16" xfId="1" applyFont="1" applyFill="1" applyBorder="1" applyAlignment="1">
      <alignment horizontal="center" vertical="center" wrapText="1"/>
    </xf>
    <xf numFmtId="0" fontId="2" fillId="5" borderId="12" xfId="1" applyFont="1" applyFill="1" applyBorder="1" applyAlignment="1">
      <alignment horizontal="center" vertical="center" wrapText="1"/>
    </xf>
    <xf numFmtId="0" fontId="2" fillId="5" borderId="17" xfId="1" applyFont="1" applyFill="1" applyBorder="1" applyAlignment="1">
      <alignment horizontal="center" vertical="center" wrapText="1"/>
    </xf>
    <xf numFmtId="0" fontId="3" fillId="3" borderId="22" xfId="1" applyFont="1" applyFill="1" applyBorder="1" applyAlignment="1">
      <alignment horizontal="center" vertical="center" wrapText="1"/>
    </xf>
    <xf numFmtId="0" fontId="3" fillId="3" borderId="23" xfId="1" applyFont="1" applyFill="1" applyBorder="1" applyAlignment="1">
      <alignment horizontal="center" vertical="center" wrapText="1"/>
    </xf>
    <xf numFmtId="0" fontId="3" fillId="3" borderId="24" xfId="1" applyFont="1" applyFill="1" applyBorder="1" applyAlignment="1">
      <alignment horizontal="center" vertical="center" wrapText="1"/>
    </xf>
    <xf numFmtId="0" fontId="2" fillId="4" borderId="16" xfId="1" applyFont="1" applyFill="1" applyBorder="1" applyAlignment="1">
      <alignment horizontal="center" vertical="center"/>
    </xf>
    <xf numFmtId="0" fontId="2" fillId="4" borderId="17" xfId="1" applyFont="1" applyFill="1" applyBorder="1" applyAlignment="1">
      <alignment horizontal="center" vertical="center"/>
    </xf>
    <xf numFmtId="0" fontId="2" fillId="5" borderId="10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0" fontId="2" fillId="5" borderId="5" xfId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0" fontId="2" fillId="6" borderId="4" xfId="1" applyFont="1" applyFill="1" applyBorder="1" applyAlignment="1">
      <alignment horizontal="center" vertical="center" wrapText="1"/>
    </xf>
    <xf numFmtId="0" fontId="2" fillId="6" borderId="5" xfId="1" applyFont="1" applyFill="1" applyBorder="1" applyAlignment="1">
      <alignment horizontal="center" vertical="center" wrapText="1"/>
    </xf>
    <xf numFmtId="0" fontId="11" fillId="6" borderId="1" xfId="1" applyFont="1" applyFill="1" applyBorder="1" applyAlignment="1">
      <alignment horizontal="center" vertical="center"/>
    </xf>
    <xf numFmtId="0" fontId="11" fillId="6" borderId="1" xfId="1" applyFont="1" applyFill="1" applyBorder="1" applyAlignment="1">
      <alignment horizontal="left" vertical="center"/>
    </xf>
    <xf numFmtId="0" fontId="11" fillId="2" borderId="1" xfId="3" applyNumberFormat="1" applyFont="1" applyFill="1" applyBorder="1" applyAlignment="1">
      <alignment horizontal="center" vertical="center"/>
    </xf>
    <xf numFmtId="44" fontId="11" fillId="2" borderId="1" xfId="3" applyFont="1" applyFill="1" applyBorder="1" applyAlignment="1">
      <alignment horizontal="right" vertical="center"/>
    </xf>
    <xf numFmtId="44" fontId="11" fillId="0" borderId="11" xfId="2" applyFont="1" applyBorder="1" applyAlignment="1">
      <alignment horizontal="right" vertical="center"/>
    </xf>
    <xf numFmtId="0" fontId="11" fillId="0" borderId="0" xfId="1" applyFont="1"/>
  </cellXfs>
  <cellStyles count="4">
    <cellStyle name="Monétaire" xfId="3" builtinId="4"/>
    <cellStyle name="Monétaire 2" xfId="2" xr:uid="{27ED6699-E6B0-428B-A4F2-A0FF3D5B17B5}"/>
    <cellStyle name="Normal" xfId="0" builtinId="0"/>
    <cellStyle name="Normal 2" xfId="1" xr:uid="{6D9D3E27-4444-48A5-99E7-D76D989AF183}"/>
  </cellStyles>
  <dxfs count="6"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76200</xdr:colOff>
      <xdr:row>0</xdr:row>
      <xdr:rowOff>982676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9453AB3-EF64-C412-4F6C-816324A69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60120" cy="982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A255F-BE1C-4055-BAF8-497B58E928AF}">
  <sheetPr>
    <pageSetUpPr fitToPage="1"/>
  </sheetPr>
  <dimension ref="A1:F49"/>
  <sheetViews>
    <sheetView tabSelected="1" zoomScaleNormal="100" workbookViewId="0">
      <selection activeCell="A2" sqref="A2"/>
    </sheetView>
  </sheetViews>
  <sheetFormatPr baseColWidth="10" defaultColWidth="11.44140625" defaultRowHeight="14.4" x14ac:dyDescent="0.3"/>
  <cols>
    <col min="1" max="1" width="13.33203125" style="4" bestFit="1" customWidth="1"/>
    <col min="2" max="2" width="7.6640625" style="1" customWidth="1"/>
    <col min="3" max="3" width="108.88671875" style="3" customWidth="1"/>
    <col min="4" max="4" width="8.6640625" style="4" bestFit="1" customWidth="1"/>
    <col min="5" max="5" width="14" style="4" customWidth="1"/>
    <col min="6" max="6" width="14.33203125" style="1" customWidth="1"/>
    <col min="7" max="16384" width="11.44140625" style="1"/>
  </cols>
  <sheetData>
    <row r="1" spans="1:6" ht="90.75" customHeight="1" x14ac:dyDescent="0.3">
      <c r="A1" s="78" t="s">
        <v>64</v>
      </c>
      <c r="B1" s="79"/>
      <c r="C1" s="79"/>
      <c r="D1" s="79"/>
      <c r="E1" s="79"/>
      <c r="F1" s="80"/>
    </row>
    <row r="2" spans="1:6" x14ac:dyDescent="0.3">
      <c r="A2" s="70"/>
      <c r="B2" s="61"/>
      <c r="C2" s="62"/>
      <c r="D2" s="63"/>
      <c r="E2" s="63"/>
      <c r="F2" s="64"/>
    </row>
    <row r="3" spans="1:6" s="2" customFormat="1" thickBot="1" x14ac:dyDescent="0.35">
      <c r="A3" s="71"/>
      <c r="B3" s="65"/>
      <c r="C3" s="66"/>
      <c r="D3" s="67"/>
      <c r="E3" s="67"/>
      <c r="F3" s="68"/>
    </row>
    <row r="4" spans="1:6" s="2" customFormat="1" ht="24.6" thickBot="1" x14ac:dyDescent="0.3">
      <c r="A4" s="53" t="s">
        <v>1</v>
      </c>
      <c r="B4" s="54" t="s">
        <v>29</v>
      </c>
      <c r="C4" s="54" t="s">
        <v>0</v>
      </c>
      <c r="D4" s="54" t="s">
        <v>4</v>
      </c>
      <c r="E4" s="54" t="s">
        <v>5</v>
      </c>
      <c r="F4" s="69" t="s">
        <v>6</v>
      </c>
    </row>
    <row r="5" spans="1:6" s="2" customFormat="1" ht="12" x14ac:dyDescent="0.25">
      <c r="A5" s="81" t="s">
        <v>10</v>
      </c>
      <c r="B5" s="17" t="s">
        <v>11</v>
      </c>
      <c r="C5" s="5" t="s">
        <v>12</v>
      </c>
      <c r="D5" s="9">
        <v>1</v>
      </c>
      <c r="E5" s="6"/>
      <c r="F5" s="50">
        <f t="shared" ref="F5:F6" si="0">D5*E5</f>
        <v>0</v>
      </c>
    </row>
    <row r="6" spans="1:6" s="2" customFormat="1" ht="12.6" thickBot="1" x14ac:dyDescent="0.3">
      <c r="A6" s="82"/>
      <c r="B6" s="22" t="s">
        <v>7</v>
      </c>
      <c r="C6" s="23" t="s">
        <v>8</v>
      </c>
      <c r="D6" s="24">
        <v>1</v>
      </c>
      <c r="E6" s="25"/>
      <c r="F6" s="49">
        <f t="shared" si="0"/>
        <v>0</v>
      </c>
    </row>
    <row r="7" spans="1:6" s="14" customFormat="1" ht="12" x14ac:dyDescent="0.25">
      <c r="A7" s="75" t="s">
        <v>9</v>
      </c>
      <c r="B7" s="15" t="s">
        <v>30</v>
      </c>
      <c r="C7" s="18" t="s">
        <v>16</v>
      </c>
      <c r="D7" s="9">
        <v>17</v>
      </c>
      <c r="E7" s="6"/>
      <c r="F7" s="50">
        <f t="shared" ref="F7:F22" si="1">D7*E7</f>
        <v>0</v>
      </c>
    </row>
    <row r="8" spans="1:6" s="2" customFormat="1" ht="12" x14ac:dyDescent="0.25">
      <c r="A8" s="76"/>
      <c r="B8" s="12" t="s">
        <v>30</v>
      </c>
      <c r="C8" s="13" t="s">
        <v>19</v>
      </c>
      <c r="D8" s="10">
        <v>17</v>
      </c>
      <c r="E8" s="7"/>
      <c r="F8" s="51">
        <f t="shared" si="1"/>
        <v>0</v>
      </c>
    </row>
    <row r="9" spans="1:6" s="2" customFormat="1" ht="12" x14ac:dyDescent="0.25">
      <c r="A9" s="76"/>
      <c r="B9" s="12" t="s">
        <v>30</v>
      </c>
      <c r="C9" s="13" t="s">
        <v>13</v>
      </c>
      <c r="D9" s="10">
        <v>17</v>
      </c>
      <c r="E9" s="7"/>
      <c r="F9" s="51">
        <f t="shared" si="1"/>
        <v>0</v>
      </c>
    </row>
    <row r="10" spans="1:6" s="2" customFormat="1" ht="12" x14ac:dyDescent="0.25">
      <c r="A10" s="76"/>
      <c r="B10" s="12" t="s">
        <v>31</v>
      </c>
      <c r="C10" s="13" t="s">
        <v>14</v>
      </c>
      <c r="D10" s="10">
        <v>2</v>
      </c>
      <c r="E10" s="7"/>
      <c r="F10" s="51">
        <f t="shared" si="1"/>
        <v>0</v>
      </c>
    </row>
    <row r="11" spans="1:6" s="2" customFormat="1" ht="12" x14ac:dyDescent="0.25">
      <c r="A11" s="76"/>
      <c r="B11" s="12" t="s">
        <v>38</v>
      </c>
      <c r="C11" s="13" t="s">
        <v>24</v>
      </c>
      <c r="D11" s="10">
        <v>17</v>
      </c>
      <c r="E11" s="7"/>
      <c r="F11" s="52">
        <f t="shared" si="1"/>
        <v>0</v>
      </c>
    </row>
    <row r="12" spans="1:6" s="2" customFormat="1" ht="12" x14ac:dyDescent="0.25">
      <c r="A12" s="76"/>
      <c r="B12" s="12" t="s">
        <v>33</v>
      </c>
      <c r="C12" s="13" t="s">
        <v>22</v>
      </c>
      <c r="D12" s="10">
        <v>1</v>
      </c>
      <c r="E12" s="7"/>
      <c r="F12" s="52">
        <f t="shared" ref="F12:F15" si="2">D12*E12</f>
        <v>0</v>
      </c>
    </row>
    <row r="13" spans="1:6" s="2" customFormat="1" ht="12" x14ac:dyDescent="0.25">
      <c r="A13" s="76"/>
      <c r="B13" s="12" t="s">
        <v>33</v>
      </c>
      <c r="C13" s="13" t="s">
        <v>26</v>
      </c>
      <c r="D13" s="10">
        <v>1</v>
      </c>
      <c r="E13" s="7"/>
      <c r="F13" s="52">
        <f t="shared" ref="F13" si="3">D13*E13</f>
        <v>0</v>
      </c>
    </row>
    <row r="14" spans="1:6" s="2" customFormat="1" ht="12" x14ac:dyDescent="0.25">
      <c r="A14" s="76"/>
      <c r="B14" s="12" t="s">
        <v>33</v>
      </c>
      <c r="C14" s="13" t="s">
        <v>27</v>
      </c>
      <c r="D14" s="10">
        <v>1</v>
      </c>
      <c r="E14" s="7"/>
      <c r="F14" s="52">
        <f t="shared" si="2"/>
        <v>0</v>
      </c>
    </row>
    <row r="15" spans="1:6" s="2" customFormat="1" ht="12" x14ac:dyDescent="0.25">
      <c r="A15" s="76"/>
      <c r="B15" s="12" t="s">
        <v>33</v>
      </c>
      <c r="C15" s="13" t="s">
        <v>28</v>
      </c>
      <c r="D15" s="10">
        <v>1</v>
      </c>
      <c r="E15" s="7"/>
      <c r="F15" s="52">
        <f t="shared" si="2"/>
        <v>0</v>
      </c>
    </row>
    <row r="16" spans="1:6" s="19" customFormat="1" ht="16.2" thickBot="1" x14ac:dyDescent="0.35">
      <c r="A16" s="77"/>
      <c r="B16" s="47" t="s">
        <v>32</v>
      </c>
      <c r="C16" s="48" t="s">
        <v>25</v>
      </c>
      <c r="D16" s="24">
        <v>17</v>
      </c>
      <c r="E16" s="25"/>
      <c r="F16" s="49">
        <f t="shared" ref="F16" si="4">D16*E16</f>
        <v>0</v>
      </c>
    </row>
    <row r="17" spans="1:6" s="2" customFormat="1" ht="12" x14ac:dyDescent="0.25">
      <c r="A17" s="86" t="s">
        <v>17</v>
      </c>
      <c r="B17" s="33" t="s">
        <v>34</v>
      </c>
      <c r="C17" s="34" t="s">
        <v>18</v>
      </c>
      <c r="D17" s="9">
        <v>7</v>
      </c>
      <c r="E17" s="6"/>
      <c r="F17" s="50">
        <f t="shared" si="1"/>
        <v>0</v>
      </c>
    </row>
    <row r="18" spans="1:6" s="2" customFormat="1" ht="12" x14ac:dyDescent="0.25">
      <c r="A18" s="87"/>
      <c r="B18" s="35" t="s">
        <v>34</v>
      </c>
      <c r="C18" s="36" t="s">
        <v>19</v>
      </c>
      <c r="D18" s="10">
        <v>7</v>
      </c>
      <c r="E18" s="7"/>
      <c r="F18" s="51">
        <f t="shared" si="1"/>
        <v>0</v>
      </c>
    </row>
    <row r="19" spans="1:6" s="2" customFormat="1" ht="12" x14ac:dyDescent="0.25">
      <c r="A19" s="87"/>
      <c r="B19" s="35" t="s">
        <v>34</v>
      </c>
      <c r="C19" s="36" t="s">
        <v>13</v>
      </c>
      <c r="D19" s="10">
        <v>7</v>
      </c>
      <c r="E19" s="7"/>
      <c r="F19" s="51">
        <f t="shared" si="1"/>
        <v>0</v>
      </c>
    </row>
    <row r="20" spans="1:6" s="2" customFormat="1" ht="12.6" thickBot="1" x14ac:dyDescent="0.3">
      <c r="A20" s="88"/>
      <c r="B20" s="37" t="s">
        <v>35</v>
      </c>
      <c r="C20" s="38" t="s">
        <v>24</v>
      </c>
      <c r="D20" s="11">
        <v>7</v>
      </c>
      <c r="E20" s="8"/>
      <c r="F20" s="49">
        <f t="shared" si="1"/>
        <v>0</v>
      </c>
    </row>
    <row r="21" spans="1:6" s="2" customFormat="1" ht="12" x14ac:dyDescent="0.25">
      <c r="A21" s="83" t="s">
        <v>21</v>
      </c>
      <c r="B21" s="39" t="s">
        <v>36</v>
      </c>
      <c r="C21" s="40" t="s">
        <v>18</v>
      </c>
      <c r="D21" s="20">
        <v>4</v>
      </c>
      <c r="E21" s="21"/>
      <c r="F21" s="51">
        <f t="shared" si="1"/>
        <v>0</v>
      </c>
    </row>
    <row r="22" spans="1:6" s="2" customFormat="1" ht="12" x14ac:dyDescent="0.25">
      <c r="A22" s="84"/>
      <c r="B22" s="12" t="s">
        <v>36</v>
      </c>
      <c r="C22" s="13" t="s">
        <v>20</v>
      </c>
      <c r="D22" s="10">
        <v>4</v>
      </c>
      <c r="E22" s="7"/>
      <c r="F22" s="51">
        <f t="shared" si="1"/>
        <v>0</v>
      </c>
    </row>
    <row r="23" spans="1:6" s="2" customFormat="1" ht="12.6" thickBot="1" x14ac:dyDescent="0.3">
      <c r="A23" s="85"/>
      <c r="B23" s="16" t="s">
        <v>37</v>
      </c>
      <c r="C23" s="26" t="s">
        <v>24</v>
      </c>
      <c r="D23" s="11">
        <v>4</v>
      </c>
      <c r="E23" s="8"/>
      <c r="F23" s="49">
        <f>D23*E23</f>
        <v>0</v>
      </c>
    </row>
    <row r="24" spans="1:6" s="32" customFormat="1" ht="12" x14ac:dyDescent="0.25">
      <c r="A24" s="73" t="s">
        <v>15</v>
      </c>
      <c r="B24" s="27" t="s">
        <v>44</v>
      </c>
      <c r="C24" s="28" t="s">
        <v>39</v>
      </c>
      <c r="D24" s="29">
        <v>3</v>
      </c>
      <c r="E24" s="30"/>
      <c r="F24" s="31">
        <f>D24*E24</f>
        <v>0</v>
      </c>
    </row>
    <row r="25" spans="1:6" s="32" customFormat="1" ht="12" x14ac:dyDescent="0.25">
      <c r="A25" s="74"/>
      <c r="B25" s="55" t="s">
        <v>44</v>
      </c>
      <c r="C25" s="36" t="s">
        <v>40</v>
      </c>
      <c r="D25" s="10">
        <v>3</v>
      </c>
      <c r="E25" s="7"/>
      <c r="F25" s="51">
        <f>D25*E25</f>
        <v>0</v>
      </c>
    </row>
    <row r="26" spans="1:6" s="32" customFormat="1" ht="12" x14ac:dyDescent="0.25">
      <c r="A26" s="74"/>
      <c r="B26" s="35" t="s">
        <v>45</v>
      </c>
      <c r="C26" s="36" t="s">
        <v>25</v>
      </c>
      <c r="D26" s="10">
        <v>3</v>
      </c>
      <c r="E26" s="7"/>
      <c r="F26" s="51">
        <f>D26*E26</f>
        <v>0</v>
      </c>
    </row>
    <row r="27" spans="1:6" s="94" customFormat="1" ht="12" x14ac:dyDescent="0.25">
      <c r="A27" s="74"/>
      <c r="B27" s="89" t="s">
        <v>45</v>
      </c>
      <c r="C27" s="90" t="s">
        <v>41</v>
      </c>
      <c r="D27" s="91">
        <v>3</v>
      </c>
      <c r="E27" s="92"/>
      <c r="F27" s="93" t="s">
        <v>42</v>
      </c>
    </row>
    <row r="28" spans="1:6" s="94" customFormat="1" ht="12" x14ac:dyDescent="0.25">
      <c r="A28" s="74"/>
      <c r="B28" s="89" t="s">
        <v>45</v>
      </c>
      <c r="C28" s="90" t="s">
        <v>43</v>
      </c>
      <c r="D28" s="91">
        <v>1</v>
      </c>
      <c r="E28" s="92"/>
      <c r="F28" s="93" t="s">
        <v>42</v>
      </c>
    </row>
    <row r="29" spans="1:6" s="32" customFormat="1" ht="12" x14ac:dyDescent="0.25">
      <c r="A29" s="74"/>
      <c r="B29" s="56" t="s">
        <v>46</v>
      </c>
      <c r="C29" s="57" t="s">
        <v>47</v>
      </c>
      <c r="D29" s="58">
        <v>1</v>
      </c>
      <c r="E29" s="59"/>
      <c r="F29" s="51">
        <f t="shared" ref="F29:F31" si="5">D29*E29</f>
        <v>0</v>
      </c>
    </row>
    <row r="30" spans="1:6" s="32" customFormat="1" ht="12" x14ac:dyDescent="0.25">
      <c r="A30" s="74"/>
      <c r="B30" s="56" t="s">
        <v>48</v>
      </c>
      <c r="C30" s="57" t="s">
        <v>24</v>
      </c>
      <c r="D30" s="58">
        <v>3</v>
      </c>
      <c r="E30" s="59"/>
      <c r="F30" s="51">
        <f t="shared" si="5"/>
        <v>0</v>
      </c>
    </row>
    <row r="31" spans="1:6" s="32" customFormat="1" ht="12" x14ac:dyDescent="0.25">
      <c r="A31" s="74"/>
      <c r="B31" s="56" t="s">
        <v>49</v>
      </c>
      <c r="C31" s="57" t="s">
        <v>26</v>
      </c>
      <c r="D31" s="58">
        <v>1</v>
      </c>
      <c r="E31" s="59"/>
      <c r="F31" s="51">
        <f t="shared" si="5"/>
        <v>0</v>
      </c>
    </row>
    <row r="32" spans="1:6" s="32" customFormat="1" ht="12" x14ac:dyDescent="0.25">
      <c r="A32" s="74"/>
      <c r="B32" s="56" t="s">
        <v>49</v>
      </c>
      <c r="C32" s="57" t="s">
        <v>27</v>
      </c>
      <c r="D32" s="58">
        <v>1</v>
      </c>
      <c r="E32" s="59"/>
      <c r="F32" s="51">
        <f t="shared" ref="F32:F44" si="6">D32*E32</f>
        <v>0</v>
      </c>
    </row>
    <row r="33" spans="1:6" s="32" customFormat="1" ht="12" x14ac:dyDescent="0.25">
      <c r="A33" s="74"/>
      <c r="B33" s="56" t="s">
        <v>49</v>
      </c>
      <c r="C33" s="57" t="s">
        <v>53</v>
      </c>
      <c r="D33" s="58">
        <v>1</v>
      </c>
      <c r="E33" s="59"/>
      <c r="F33" s="51">
        <f t="shared" ref="F33:F35" si="7">D33*E33</f>
        <v>0</v>
      </c>
    </row>
    <row r="34" spans="1:6" s="32" customFormat="1" ht="21.6" customHeight="1" x14ac:dyDescent="0.25">
      <c r="A34" s="74"/>
      <c r="B34" s="56" t="s">
        <v>49</v>
      </c>
      <c r="C34" s="60" t="s">
        <v>57</v>
      </c>
      <c r="D34" s="58">
        <v>1</v>
      </c>
      <c r="E34" s="59"/>
      <c r="F34" s="51">
        <f t="shared" si="7"/>
        <v>0</v>
      </c>
    </row>
    <row r="35" spans="1:6" s="32" customFormat="1" ht="15" customHeight="1" x14ac:dyDescent="0.25">
      <c r="A35" s="74"/>
      <c r="B35" s="56" t="s">
        <v>49</v>
      </c>
      <c r="C35" s="60" t="s">
        <v>59</v>
      </c>
      <c r="D35" s="58">
        <v>1</v>
      </c>
      <c r="E35" s="59"/>
      <c r="F35" s="51">
        <f t="shared" si="7"/>
        <v>0</v>
      </c>
    </row>
    <row r="36" spans="1:6" s="32" customFormat="1" ht="12" x14ac:dyDescent="0.25">
      <c r="A36" s="74"/>
      <c r="B36" s="56" t="s">
        <v>60</v>
      </c>
      <c r="C36" s="57" t="s">
        <v>50</v>
      </c>
      <c r="D36" s="58">
        <v>1</v>
      </c>
      <c r="E36" s="59"/>
      <c r="F36" s="51">
        <f t="shared" si="6"/>
        <v>0</v>
      </c>
    </row>
    <row r="37" spans="1:6" s="32" customFormat="1" ht="12" x14ac:dyDescent="0.25">
      <c r="A37" s="74"/>
      <c r="B37" s="56" t="s">
        <v>60</v>
      </c>
      <c r="C37" s="57" t="s">
        <v>51</v>
      </c>
      <c r="D37" s="58">
        <v>1</v>
      </c>
      <c r="E37" s="59"/>
      <c r="F37" s="51">
        <f t="shared" si="6"/>
        <v>0</v>
      </c>
    </row>
    <row r="38" spans="1:6" s="32" customFormat="1" ht="12" x14ac:dyDescent="0.25">
      <c r="A38" s="74"/>
      <c r="B38" s="56" t="s">
        <v>60</v>
      </c>
      <c r="C38" s="57" t="s">
        <v>52</v>
      </c>
      <c r="D38" s="58">
        <v>1</v>
      </c>
      <c r="E38" s="59"/>
      <c r="F38" s="51">
        <f t="shared" si="6"/>
        <v>0</v>
      </c>
    </row>
    <row r="39" spans="1:6" s="32" customFormat="1" ht="12" x14ac:dyDescent="0.25">
      <c r="A39" s="74"/>
      <c r="B39" s="56" t="s">
        <v>60</v>
      </c>
      <c r="C39" s="57" t="s">
        <v>55</v>
      </c>
      <c r="D39" s="58">
        <v>1</v>
      </c>
      <c r="E39" s="59"/>
      <c r="F39" s="51">
        <f t="shared" ref="F39:F41" si="8">D39*E39</f>
        <v>0</v>
      </c>
    </row>
    <row r="40" spans="1:6" s="32" customFormat="1" ht="12" x14ac:dyDescent="0.25">
      <c r="A40" s="74"/>
      <c r="B40" s="56" t="s">
        <v>60</v>
      </c>
      <c r="C40" s="57" t="s">
        <v>56</v>
      </c>
      <c r="D40" s="58">
        <v>1</v>
      </c>
      <c r="E40" s="59"/>
      <c r="F40" s="51">
        <f t="shared" si="8"/>
        <v>0</v>
      </c>
    </row>
    <row r="41" spans="1:6" s="32" customFormat="1" ht="12" x14ac:dyDescent="0.25">
      <c r="A41" s="74"/>
      <c r="B41" s="56" t="s">
        <v>60</v>
      </c>
      <c r="C41" s="60" t="s">
        <v>58</v>
      </c>
      <c r="D41" s="58">
        <v>1</v>
      </c>
      <c r="E41" s="59"/>
      <c r="F41" s="51">
        <f t="shared" si="8"/>
        <v>0</v>
      </c>
    </row>
    <row r="42" spans="1:6" s="32" customFormat="1" ht="12" x14ac:dyDescent="0.25">
      <c r="A42" s="74"/>
      <c r="B42" s="56" t="s">
        <v>61</v>
      </c>
      <c r="C42" s="57" t="s">
        <v>54</v>
      </c>
      <c r="D42" s="58">
        <v>1</v>
      </c>
      <c r="E42" s="59"/>
      <c r="F42" s="51">
        <f t="shared" si="6"/>
        <v>0</v>
      </c>
    </row>
    <row r="43" spans="1:6" s="32" customFormat="1" ht="12" x14ac:dyDescent="0.25">
      <c r="A43" s="74"/>
      <c r="B43" s="56" t="s">
        <v>61</v>
      </c>
      <c r="C43" s="57" t="s">
        <v>63</v>
      </c>
      <c r="D43" s="58">
        <v>1</v>
      </c>
      <c r="E43" s="59"/>
      <c r="F43" s="51">
        <f t="shared" si="6"/>
        <v>0</v>
      </c>
    </row>
    <row r="44" spans="1:6" s="32" customFormat="1" ht="12.6" thickBot="1" x14ac:dyDescent="0.3">
      <c r="A44" s="74"/>
      <c r="B44" s="56" t="s">
        <v>61</v>
      </c>
      <c r="C44" s="57" t="s">
        <v>62</v>
      </c>
      <c r="D44" s="58">
        <v>1</v>
      </c>
      <c r="E44" s="59"/>
      <c r="F44" s="51">
        <f t="shared" si="6"/>
        <v>0</v>
      </c>
    </row>
    <row r="45" spans="1:6" s="14" customFormat="1" ht="12.6" thickBot="1" x14ac:dyDescent="0.3">
      <c r="A45" s="41"/>
      <c r="B45" s="42"/>
      <c r="C45" s="43"/>
      <c r="D45" s="44"/>
      <c r="E45" s="45" t="s">
        <v>2</v>
      </c>
      <c r="F45" s="46">
        <f>SUM(F5:F44)</f>
        <v>0</v>
      </c>
    </row>
    <row r="46" spans="1:6" s="14" customFormat="1" ht="12.6" thickBot="1" x14ac:dyDescent="0.3">
      <c r="A46" s="41"/>
      <c r="B46" s="42"/>
      <c r="C46" s="43"/>
      <c r="D46" s="44"/>
      <c r="E46" s="45" t="s">
        <v>23</v>
      </c>
      <c r="F46" s="46">
        <f>F45*0.2</f>
        <v>0</v>
      </c>
    </row>
    <row r="47" spans="1:6" s="14" customFormat="1" ht="12.6" thickBot="1" x14ac:dyDescent="0.3">
      <c r="A47" s="41"/>
      <c r="B47" s="42"/>
      <c r="C47" s="43"/>
      <c r="D47" s="44"/>
      <c r="E47" s="45" t="s">
        <v>3</v>
      </c>
      <c r="F47" s="46">
        <f>F45+F46</f>
        <v>0</v>
      </c>
    </row>
    <row r="48" spans="1:6" s="14" customFormat="1" ht="12" x14ac:dyDescent="0.25">
      <c r="A48" s="72"/>
    </row>
    <row r="49" spans="1:1" s="1" customFormat="1" x14ac:dyDescent="0.3">
      <c r="A49" s="4"/>
    </row>
  </sheetData>
  <autoFilter ref="A4:F11" xr:uid="{00000000-0009-0000-0000-000000000000}"/>
  <mergeCells count="6">
    <mergeCell ref="A24:A44"/>
    <mergeCell ref="A7:A16"/>
    <mergeCell ref="A1:F1"/>
    <mergeCell ref="A5:A6"/>
    <mergeCell ref="A21:A23"/>
    <mergeCell ref="A17:A20"/>
  </mergeCells>
  <phoneticPr fontId="7" type="noConversion"/>
  <conditionalFormatting sqref="C5:C6 C16 C24">
    <cfRule type="expression" dxfId="5" priority="21">
      <formula>IF(#REF!=1,TRUE,FALSE)</formula>
    </cfRule>
  </conditionalFormatting>
  <conditionalFormatting sqref="C7 C20">
    <cfRule type="expression" dxfId="4" priority="98">
      <formula>IF(#REF!=1,TRUE,FALSE)</formula>
    </cfRule>
  </conditionalFormatting>
  <conditionalFormatting sqref="C8:C16">
    <cfRule type="expression" dxfId="3" priority="97">
      <formula>IF(#REF!=1,TRUE,FALSE)</formula>
    </cfRule>
  </conditionalFormatting>
  <conditionalFormatting sqref="C17:C19 C25:C47">
    <cfRule type="expression" dxfId="2" priority="8">
      <formula>IF(#REF!=1,TRUE,FALSE)</formula>
    </cfRule>
  </conditionalFormatting>
  <conditionalFormatting sqref="C21:C24">
    <cfRule type="expression" dxfId="1" priority="5">
      <formula>IF(#REF!=1,TRUE,FALSE)</formula>
    </cfRule>
  </conditionalFormatting>
  <conditionalFormatting sqref="C24">
    <cfRule type="expression" dxfId="0" priority="36">
      <formula>IF(#REF!=1,TRUE,FALSE)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9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72C8239CFF404C8B0FAEF8CC079CF7" ma:contentTypeVersion="16" ma:contentTypeDescription="Crée un document." ma:contentTypeScope="" ma:versionID="f1522e1d8517a408da264f3b4d478ffd">
  <xsd:schema xmlns:xsd="http://www.w3.org/2001/XMLSchema" xmlns:xs="http://www.w3.org/2001/XMLSchema" xmlns:p="http://schemas.microsoft.com/office/2006/metadata/properties" xmlns:ns2="82b5863e-38e4-4012-a090-2bf8fc8b8f8b" xmlns:ns3="3a99d4ac-9a26-49b5-bba9-f50d5f86c2ca" targetNamespace="http://schemas.microsoft.com/office/2006/metadata/properties" ma:root="true" ma:fieldsID="2bc4070a72dec0d84b5c3cc220471ab5" ns2:_="" ns3:_="">
    <xsd:import namespace="82b5863e-38e4-4012-a090-2bf8fc8b8f8b"/>
    <xsd:import namespace="3a99d4ac-9a26-49b5-bba9-f50d5f86c2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5863e-38e4-4012-a090-2bf8fc8b8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21e430d9-fe9f-408e-a8cc-80ffafe4c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9d4ac-9a26-49b5-bba9-f50d5f86c2c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b9f8274f-5626-4172-98db-05c761ae6cca}" ma:internalName="TaxCatchAll" ma:showField="CatchAllData" ma:web="3a99d4ac-9a26-49b5-bba9-f50d5f86c2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a99d4ac-9a26-49b5-bba9-f50d5f86c2ca" xsi:nil="true"/>
    <lcf76f155ced4ddcb4097134ff3c332f xmlns="82b5863e-38e4-4012-a090-2bf8fc8b8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567B207-428D-4413-A690-069AFE2F52E7}"/>
</file>

<file path=customXml/itemProps2.xml><?xml version="1.0" encoding="utf-8"?>
<ds:datastoreItem xmlns:ds="http://schemas.openxmlformats.org/officeDocument/2006/customXml" ds:itemID="{566E08ED-DD1B-4070-A2A6-2FEDB96B4A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7ADDAC-EE11-4DC2-9094-78BF4A91A63F}">
  <ds:schemaRefs>
    <ds:schemaRef ds:uri="http://schemas.microsoft.com/office/2006/metadata/properties"/>
    <ds:schemaRef ds:uri="http://schemas.microsoft.com/office/infopath/2007/PartnerControls"/>
    <ds:schemaRef ds:uri="3a99d4ac-9a26-49b5-bba9-f50d5f86c2ca"/>
    <ds:schemaRef ds:uri="82b5863e-38e4-4012-a090-2bf8fc8b8f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Ascaudit</dc:creator>
  <cp:lastModifiedBy>Johann MINATCHY</cp:lastModifiedBy>
  <cp:lastPrinted>2025-03-19T14:55:23Z</cp:lastPrinted>
  <dcterms:created xsi:type="dcterms:W3CDTF">2019-06-21T18:16:26Z</dcterms:created>
  <dcterms:modified xsi:type="dcterms:W3CDTF">2025-06-03T14:32:25Z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0x0101003E72C8239CFF404C8B0FAEF8CC079CF7</vt:lpwstr>
  </property>
  <property fmtid="{D5CDD505-2E9C-101B-9397-08002B2CF9AE}" pid="3" name="Order">
    <vt:r8>6800</vt:r8>
  </property>
  <property fmtid="{D5CDD505-2E9C-101B-9397-08002B2CF9AE}" pid="4" name="MediaServiceImageTags">
    <vt:lpwstr/>
  </property>
</Properties>
</file>